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8" i="1"/>
  <c r="H9"/>
  <c r="H10"/>
  <c r="H7"/>
  <c r="B22"/>
  <c r="K22" s="1"/>
  <c r="I8"/>
  <c r="I9"/>
  <c r="I10"/>
  <c r="I7"/>
  <c r="C10"/>
  <c r="C9"/>
  <c r="J8" l="1"/>
  <c r="K8" s="1"/>
  <c r="J7"/>
  <c r="K7" s="1"/>
  <c r="J9"/>
  <c r="K9" s="1"/>
  <c r="C11"/>
  <c r="J10"/>
  <c r="K10" s="1"/>
  <c r="K11" l="1"/>
  <c r="K12" s="1"/>
  <c r="K24" s="1"/>
  <c r="K25" l="1"/>
  <c r="K26" s="1"/>
</calcChain>
</file>

<file path=xl/sharedStrings.xml><?xml version="1.0" encoding="utf-8"?>
<sst xmlns="http://schemas.openxmlformats.org/spreadsheetml/2006/main" count="36" uniqueCount="34">
  <si>
    <t>Name of Organisation</t>
  </si>
  <si>
    <t>Date of Event</t>
  </si>
  <si>
    <t>Contact Name</t>
  </si>
  <si>
    <t>Telephone</t>
  </si>
  <si>
    <t>Coffee / Tea / Biscuits</t>
  </si>
  <si>
    <t>Number</t>
  </si>
  <si>
    <t>Biscuits?</t>
  </si>
  <si>
    <t>Morning</t>
  </si>
  <si>
    <t>Lunch</t>
  </si>
  <si>
    <t>Afternoon</t>
  </si>
  <si>
    <t>Cost pp</t>
  </si>
  <si>
    <t>Total</t>
  </si>
  <si>
    <t>Cost Tea</t>
  </si>
  <si>
    <t>Cost Bisc</t>
  </si>
  <si>
    <t>Total Beverage</t>
  </si>
  <si>
    <t>Buffet</t>
  </si>
  <si>
    <t>Menu A, B, or C</t>
  </si>
  <si>
    <t>Sub Total</t>
  </si>
  <si>
    <t>VAT</t>
  </si>
  <si>
    <t>Total Catering Cost</t>
  </si>
  <si>
    <r>
      <t xml:space="preserve">Time </t>
    </r>
    <r>
      <rPr>
        <sz val="12"/>
        <color theme="1"/>
        <rFont val="Calibri"/>
        <family val="2"/>
        <scheme val="minor"/>
      </rPr>
      <t>(24hr format)</t>
    </r>
  </si>
  <si>
    <r>
      <t>On Arrival</t>
    </r>
    <r>
      <rPr>
        <sz val="12"/>
        <color theme="1"/>
        <rFont val="Calibri"/>
        <family val="2"/>
        <scheme val="minor"/>
      </rPr>
      <t xml:space="preserve"> (from 9am)</t>
    </r>
  </si>
  <si>
    <r>
      <t xml:space="preserve">Biscuits </t>
    </r>
    <r>
      <rPr>
        <b/>
        <sz val="12"/>
        <color theme="1"/>
        <rFont val="Calibri"/>
        <family val="2"/>
        <scheme val="minor"/>
      </rPr>
      <t>75p</t>
    </r>
    <r>
      <rPr>
        <sz val="12"/>
        <color theme="1"/>
        <rFont val="Calibri"/>
        <family val="2"/>
        <scheme val="minor"/>
      </rPr>
      <t xml:space="preserve"> per person (pp)</t>
    </r>
  </si>
  <si>
    <r>
      <rPr>
        <b/>
        <sz val="12"/>
        <color theme="1"/>
        <rFont val="Calibri"/>
        <family val="2"/>
        <scheme val="minor"/>
      </rPr>
      <t xml:space="preserve">Still mineral water </t>
    </r>
    <r>
      <rPr>
        <sz val="12"/>
        <color theme="1"/>
        <rFont val="Calibri"/>
        <family val="2"/>
        <scheme val="minor"/>
      </rPr>
      <t>£2.95</t>
    </r>
  </si>
  <si>
    <r>
      <rPr>
        <b/>
        <sz val="12"/>
        <color theme="1"/>
        <rFont val="Calibri"/>
        <family val="2"/>
        <scheme val="minor"/>
      </rPr>
      <t xml:space="preserve">Sparkling mineral water </t>
    </r>
    <r>
      <rPr>
        <sz val="12"/>
        <color theme="1"/>
        <rFont val="Calibri"/>
        <family val="2"/>
        <scheme val="minor"/>
      </rPr>
      <t>£2.95</t>
    </r>
  </si>
  <si>
    <r>
      <rPr>
        <b/>
        <sz val="12"/>
        <color theme="1"/>
        <rFont val="Calibri"/>
        <family val="2"/>
        <scheme val="minor"/>
      </rPr>
      <t>Number</t>
    </r>
    <r>
      <rPr>
        <sz val="12"/>
        <color theme="1"/>
        <rFont val="Calibri"/>
        <family val="2"/>
        <scheme val="minor"/>
      </rPr>
      <t xml:space="preserve"> (min 10 at £6.45pp)</t>
    </r>
  </si>
  <si>
    <t>Food Cost pp / total</t>
  </si>
  <si>
    <t>Name</t>
  </si>
  <si>
    <t>Date</t>
  </si>
  <si>
    <t>Time you would like lunch</t>
  </si>
  <si>
    <t>I CONFIRM I have read and agree to the terms &amp; conditions</t>
  </si>
  <si>
    <r>
      <t xml:space="preserve">Tea / Coffee </t>
    </r>
    <r>
      <rPr>
        <b/>
        <sz val="12"/>
        <color theme="1"/>
        <rFont val="Calibri"/>
        <family val="2"/>
        <scheme val="minor"/>
      </rPr>
      <t>£1.60</t>
    </r>
    <r>
      <rPr>
        <sz val="12"/>
        <color theme="1"/>
        <rFont val="Calibri"/>
        <family val="2"/>
        <scheme val="minor"/>
      </rPr>
      <t xml:space="preserve"> pp (up to 50 people)</t>
    </r>
  </si>
  <si>
    <r>
      <t xml:space="preserve">Tea / Coffee </t>
    </r>
    <r>
      <rPr>
        <b/>
        <sz val="12"/>
        <color theme="1"/>
        <rFont val="Calibri"/>
        <family val="2"/>
        <scheme val="minor"/>
      </rPr>
      <t>£1.30</t>
    </r>
    <r>
      <rPr>
        <sz val="12"/>
        <color theme="1"/>
        <rFont val="Calibri"/>
        <family val="2"/>
        <scheme val="minor"/>
      </rPr>
      <t xml:space="preserve"> pp (51+ people)</t>
    </r>
  </si>
  <si>
    <t>2019v1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</si>
</sst>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3" borderId="14" xfId="0" applyFont="1" applyFill="1" applyBorder="1"/>
    <xf numFmtId="0" fontId="1" fillId="3" borderId="17" xfId="0" applyFont="1" applyFill="1" applyBorder="1"/>
    <xf numFmtId="0" fontId="1" fillId="3" borderId="19" xfId="0" applyFont="1" applyFill="1" applyBorder="1"/>
    <xf numFmtId="0" fontId="1" fillId="3" borderId="22" xfId="0" applyFont="1" applyFill="1" applyBorder="1"/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44" fontId="2" fillId="0" borderId="3" xfId="0" applyNumberFormat="1" applyFont="1" applyBorder="1"/>
    <xf numFmtId="44" fontId="2" fillId="0" borderId="4" xfId="0" applyNumberFormat="1" applyFont="1" applyBorder="1"/>
    <xf numFmtId="44" fontId="2" fillId="0" borderId="5" xfId="0" applyNumberFormat="1" applyFont="1" applyBorder="1"/>
    <xf numFmtId="44" fontId="2" fillId="0" borderId="2" xfId="0" applyNumberFormat="1" applyFont="1" applyBorder="1"/>
    <xf numFmtId="44" fontId="2" fillId="0" borderId="7" xfId="0" applyNumberFormat="1" applyFont="1" applyBorder="1"/>
    <xf numFmtId="44" fontId="2" fillId="3" borderId="0" xfId="0" applyNumberFormat="1" applyFont="1" applyFill="1" applyAlignment="1">
      <alignment horizontal="left"/>
    </xf>
    <xf numFmtId="44" fontId="2" fillId="0" borderId="9" xfId="0" applyNumberFormat="1" applyFont="1" applyBorder="1"/>
    <xf numFmtId="44" fontId="2" fillId="0" borderId="10" xfId="0" applyNumberFormat="1" applyFont="1" applyBorder="1"/>
    <xf numFmtId="44" fontId="1" fillId="3" borderId="0" xfId="0" applyNumberFormat="1" applyFont="1" applyFill="1" applyAlignment="1">
      <alignment horizontal="left"/>
    </xf>
    <xf numFmtId="44" fontId="1" fillId="3" borderId="0" xfId="0" applyNumberFormat="1" applyFont="1" applyFill="1" applyAlignment="1">
      <alignment horizontal="right"/>
    </xf>
    <xf numFmtId="0" fontId="2" fillId="3" borderId="23" xfId="0" applyFont="1" applyFill="1" applyBorder="1"/>
    <xf numFmtId="0" fontId="2" fillId="3" borderId="23" xfId="0" applyFont="1" applyFill="1" applyBorder="1" applyAlignment="1">
      <alignment horizontal="left"/>
    </xf>
    <xf numFmtId="44" fontId="1" fillId="3" borderId="24" xfId="0" applyNumberFormat="1" applyFont="1" applyFill="1" applyBorder="1"/>
    <xf numFmtId="0" fontId="2" fillId="3" borderId="15" xfId="0" applyFont="1" applyFill="1" applyBorder="1"/>
    <xf numFmtId="0" fontId="2" fillId="3" borderId="15" xfId="0" applyFont="1" applyFill="1" applyBorder="1" applyAlignment="1">
      <alignment horizontal="left"/>
    </xf>
    <xf numFmtId="44" fontId="1" fillId="3" borderId="16" xfId="0" applyNumberFormat="1" applyFont="1" applyFill="1" applyBorder="1"/>
    <xf numFmtId="0" fontId="2" fillId="3" borderId="0" xfId="0" applyFont="1" applyFill="1" applyBorder="1" applyAlignment="1">
      <alignment horizontal="left"/>
    </xf>
    <xf numFmtId="44" fontId="1" fillId="3" borderId="18" xfId="0" applyNumberFormat="1" applyFont="1" applyFill="1" applyBorder="1"/>
    <xf numFmtId="0" fontId="2" fillId="3" borderId="20" xfId="0" applyFont="1" applyFill="1" applyBorder="1"/>
    <xf numFmtId="0" fontId="2" fillId="3" borderId="20" xfId="0" applyFont="1" applyFill="1" applyBorder="1" applyAlignment="1">
      <alignment horizontal="left"/>
    </xf>
    <xf numFmtId="44" fontId="1" fillId="3" borderId="21" xfId="0" applyNumberFormat="1" applyFont="1" applyFill="1" applyBorder="1"/>
    <xf numFmtId="0" fontId="2" fillId="0" borderId="0" xfId="0" applyFont="1" applyAlignment="1">
      <alignment horizontal="left"/>
    </xf>
    <xf numFmtId="44" fontId="1" fillId="3" borderId="23" xfId="0" applyNumberFormat="1" applyFont="1" applyFill="1" applyBorder="1" applyAlignment="1">
      <alignment horizontal="center"/>
    </xf>
    <xf numFmtId="0" fontId="1" fillId="3" borderId="0" xfId="0" applyFont="1" applyFill="1" applyAlignment="1">
      <alignment wrapText="1"/>
    </xf>
    <xf numFmtId="0" fontId="2" fillId="3" borderId="0" xfId="0" applyFont="1" applyFill="1" applyBorder="1" applyAlignment="1">
      <alignment horizontal="center"/>
    </xf>
    <xf numFmtId="0" fontId="2" fillId="4" borderId="0" xfId="0" applyFont="1" applyFill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0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Protection="1">
      <protection locked="0"/>
    </xf>
    <xf numFmtId="20" fontId="2" fillId="2" borderId="1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/>
    <xf numFmtId="0" fontId="2" fillId="4" borderId="0" xfId="0" applyFont="1" applyFill="1" applyAlignment="1">
      <alignment horizontal="right"/>
    </xf>
    <xf numFmtId="14" fontId="2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6</xdr:row>
      <xdr:rowOff>28575</xdr:rowOff>
    </xdr:from>
    <xdr:to>
      <xdr:col>2</xdr:col>
      <xdr:colOff>923925</xdr:colOff>
      <xdr:row>7</xdr:row>
      <xdr:rowOff>180975</xdr:rowOff>
    </xdr:to>
    <xdr:sp macro="" textlink="">
      <xdr:nvSpPr>
        <xdr:cNvPr id="2" name="Right Arrow 1"/>
        <xdr:cNvSpPr/>
      </xdr:nvSpPr>
      <xdr:spPr>
        <a:xfrm>
          <a:off x="3819525" y="1123950"/>
          <a:ext cx="1076325" cy="3429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238125</xdr:colOff>
      <xdr:row>12</xdr:row>
      <xdr:rowOff>95251</xdr:rowOff>
    </xdr:from>
    <xdr:to>
      <xdr:col>3</xdr:col>
      <xdr:colOff>1314450</xdr:colOff>
      <xdr:row>19</xdr:row>
      <xdr:rowOff>28577</xdr:rowOff>
    </xdr:to>
    <xdr:sp macro="" textlink="">
      <xdr:nvSpPr>
        <xdr:cNvPr id="3" name="TextBox 2"/>
        <xdr:cNvSpPr txBox="1"/>
      </xdr:nvSpPr>
      <xdr:spPr>
        <a:xfrm>
          <a:off x="4743450" y="2590801"/>
          <a:ext cx="1752600" cy="1419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1100" b="1"/>
            <a:t>~ Menu  A  £10.95 ~</a:t>
          </a:r>
        </a:p>
        <a:p>
          <a:pPr algn="ctr"/>
          <a:endParaRPr lang="en-GB" sz="1100" b="1"/>
        </a:p>
        <a:p>
          <a:pPr algn="ctr"/>
          <a:r>
            <a:rPr lang="en-GB" sz="1100"/>
            <a:t>Selection of Sandwiches</a:t>
          </a:r>
          <a:br>
            <a:rPr lang="en-GB" sz="1100"/>
          </a:br>
          <a:r>
            <a:rPr lang="en-GB" sz="1100"/>
            <a:t>Vegetable Samosas</a:t>
          </a:r>
        </a:p>
        <a:p>
          <a:pPr algn="ctr"/>
          <a:r>
            <a:rPr lang="en-GB" sz="1100"/>
            <a:t>Spring Rolls</a:t>
          </a:r>
        </a:p>
        <a:p>
          <a:pPr algn="ctr"/>
          <a:r>
            <a:rPr lang="en-GB" sz="1100"/>
            <a:t>Onion Bhajis</a:t>
          </a:r>
        </a:p>
        <a:p>
          <a:pPr algn="ctr"/>
          <a:r>
            <a:rPr lang="en-GB" sz="1100"/>
            <a:t>Chicken Satays</a:t>
          </a:r>
        </a:p>
        <a:p>
          <a:pPr algn="ctr"/>
          <a:r>
            <a:rPr lang="en-GB" sz="1100"/>
            <a:t>Crisps</a:t>
          </a:r>
        </a:p>
        <a:p>
          <a:pPr algn="ctr"/>
          <a:endParaRPr lang="en-GB" sz="1100"/>
        </a:p>
      </xdr:txBody>
    </xdr:sp>
    <xdr:clientData/>
  </xdr:twoCellAnchor>
  <xdr:twoCellAnchor>
    <xdr:from>
      <xdr:col>3</xdr:col>
      <xdr:colOff>1400175</xdr:colOff>
      <xdr:row>12</xdr:row>
      <xdr:rowOff>95250</xdr:rowOff>
    </xdr:from>
    <xdr:to>
      <xdr:col>5</xdr:col>
      <xdr:colOff>457200</xdr:colOff>
      <xdr:row>19</xdr:row>
      <xdr:rowOff>28575</xdr:rowOff>
    </xdr:to>
    <xdr:sp macro="" textlink="">
      <xdr:nvSpPr>
        <xdr:cNvPr id="5" name="TextBox 4"/>
        <xdr:cNvSpPr txBox="1"/>
      </xdr:nvSpPr>
      <xdr:spPr>
        <a:xfrm>
          <a:off x="6581775" y="2590800"/>
          <a:ext cx="1771650" cy="1476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1100" b="1"/>
            <a:t>~ Menu  B  £10.95 ~</a:t>
          </a:r>
        </a:p>
        <a:p>
          <a:pPr algn="ctr"/>
          <a:endParaRPr lang="en-GB" sz="1100" b="1"/>
        </a:p>
        <a:p>
          <a:pPr algn="ctr"/>
          <a:r>
            <a:rPr lang="en-GB" sz="1100"/>
            <a:t>Mixed Meat Platter</a:t>
          </a:r>
        </a:p>
        <a:p>
          <a:pPr algn="ctr"/>
          <a:r>
            <a:rPr lang="en-GB" sz="1100"/>
            <a:t>Assorted Quiche</a:t>
          </a:r>
        </a:p>
        <a:p>
          <a:pPr algn="ctr"/>
          <a:r>
            <a:rPr lang="en-GB" sz="1100"/>
            <a:t>Potato Salad</a:t>
          </a:r>
        </a:p>
        <a:p>
          <a:pPr algn="ctr"/>
          <a:r>
            <a:rPr lang="en-GB" sz="1100"/>
            <a:t>Mixed Salad</a:t>
          </a:r>
        </a:p>
        <a:p>
          <a:pPr algn="ctr"/>
          <a:r>
            <a:rPr lang="en-GB" sz="1100"/>
            <a:t>Coleslaw</a:t>
          </a:r>
        </a:p>
        <a:p>
          <a:pPr algn="ctr"/>
          <a:r>
            <a:rPr lang="en-GB" sz="1100"/>
            <a:t>French Bread &amp; Butter</a:t>
          </a:r>
        </a:p>
        <a:p>
          <a:pPr algn="ctr"/>
          <a:endParaRPr lang="en-GB" sz="1100"/>
        </a:p>
      </xdr:txBody>
    </xdr:sp>
    <xdr:clientData/>
  </xdr:twoCellAnchor>
  <xdr:twoCellAnchor>
    <xdr:from>
      <xdr:col>5</xdr:col>
      <xdr:colOff>590549</xdr:colOff>
      <xdr:row>12</xdr:row>
      <xdr:rowOff>95250</xdr:rowOff>
    </xdr:from>
    <xdr:to>
      <xdr:col>10</xdr:col>
      <xdr:colOff>523875</xdr:colOff>
      <xdr:row>19</xdr:row>
      <xdr:rowOff>19050</xdr:rowOff>
    </xdr:to>
    <xdr:sp macro="" textlink="">
      <xdr:nvSpPr>
        <xdr:cNvPr id="6" name="TextBox 5"/>
        <xdr:cNvSpPr txBox="1"/>
      </xdr:nvSpPr>
      <xdr:spPr>
        <a:xfrm>
          <a:off x="8486774" y="2590800"/>
          <a:ext cx="1762126" cy="146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1100" b="1"/>
            <a:t>~ Menu  C  £6.45</a:t>
          </a:r>
          <a:r>
            <a:rPr lang="en-GB" sz="1100" b="1" baseline="0"/>
            <a:t> </a:t>
          </a:r>
          <a:r>
            <a:rPr lang="en-GB" sz="1100" b="1"/>
            <a:t>~</a:t>
          </a:r>
        </a:p>
        <a:p>
          <a:pPr algn="ctr"/>
          <a:endParaRPr lang="en-GB" sz="1100" b="1"/>
        </a:p>
        <a:p>
          <a:pPr algn="ctr"/>
          <a:r>
            <a:rPr lang="en-GB" sz="1100"/>
            <a:t>Selection of Sandwiches</a:t>
          </a:r>
          <a:br>
            <a:rPr lang="en-GB" sz="1100"/>
          </a:br>
          <a:r>
            <a:rPr lang="en-GB" sz="1100"/>
            <a:t>Crisps</a:t>
          </a:r>
        </a:p>
        <a:p>
          <a:pPr algn="ctr"/>
          <a:endParaRPr lang="en-GB" sz="1100"/>
        </a:p>
        <a:p>
          <a:pPr algn="ctr"/>
          <a:endParaRPr lang="en-GB" sz="1100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latin typeface="+mn-lt"/>
              <a:ea typeface="+mn-ea"/>
              <a:cs typeface="+mn-cs"/>
            </a:rPr>
            <a:t>All</a:t>
          </a:r>
          <a:r>
            <a:rPr lang="en-GB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menus </a:t>
          </a:r>
          <a:r>
            <a:rPr lang="en-GB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come with Fresh Fruit Basket </a:t>
          </a:r>
          <a:r>
            <a:rPr lang="en-GB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&amp; Fruit Juice</a:t>
          </a:r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n-GB" sz="1100"/>
        </a:p>
      </xdr:txBody>
    </xdr:sp>
    <xdr:clientData/>
  </xdr:twoCellAnchor>
  <xdr:twoCellAnchor>
    <xdr:from>
      <xdr:col>0</xdr:col>
      <xdr:colOff>0</xdr:colOff>
      <xdr:row>26</xdr:row>
      <xdr:rowOff>95250</xdr:rowOff>
    </xdr:from>
    <xdr:to>
      <xdr:col>10</xdr:col>
      <xdr:colOff>828675</xdr:colOff>
      <xdr:row>35</xdr:row>
      <xdr:rowOff>152401</xdr:rowOff>
    </xdr:to>
    <xdr:sp macro="" textlink="">
      <xdr:nvSpPr>
        <xdr:cNvPr id="7" name="TextBox 6"/>
        <xdr:cNvSpPr txBox="1"/>
      </xdr:nvSpPr>
      <xdr:spPr>
        <a:xfrm>
          <a:off x="0" y="5248275"/>
          <a:ext cx="10553700" cy="1857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200" b="1">
              <a:solidFill>
                <a:srgbClr val="FF0000"/>
              </a:solidFill>
            </a:rPr>
            <a:t>Terms &amp; Conditions</a:t>
          </a:r>
        </a:p>
        <a:p>
          <a:endParaRPr lang="en-GB" sz="1200"/>
        </a:p>
        <a:p>
          <a:r>
            <a:rPr lang="en-GB" sz="1200"/>
            <a:t>1. </a:t>
          </a:r>
          <a:r>
            <a:rPr lang="en-GB" sz="1200" baseline="0"/>
            <a:t>Final numbers for catering </a:t>
          </a:r>
          <a:r>
            <a:rPr lang="en-GB" sz="1200" b="1" baseline="0"/>
            <a:t>must</a:t>
          </a:r>
          <a:r>
            <a:rPr lang="en-GB" sz="1200" baseline="0"/>
            <a:t> be confirmed at least </a:t>
          </a:r>
          <a:r>
            <a:rPr lang="en-GB" sz="1200" b="1" baseline="0"/>
            <a:t>7 calendar days </a:t>
          </a:r>
          <a:r>
            <a:rPr lang="en-GB" sz="1200" baseline="0"/>
            <a:t>prior to the event.</a:t>
          </a:r>
        </a:p>
        <a:p>
          <a:r>
            <a:rPr lang="en-GB" sz="1200" baseline="0"/>
            <a:t>2. Reductions in numbers or cancellations later than this will incur the </a:t>
          </a:r>
          <a:r>
            <a:rPr lang="en-GB" sz="1200" b="1" baseline="0"/>
            <a:t>full</a:t>
          </a:r>
          <a:r>
            <a:rPr lang="en-GB" sz="1200" baseline="0"/>
            <a:t> </a:t>
          </a:r>
          <a:r>
            <a:rPr lang="en-GB" sz="1200" b="1" baseline="0"/>
            <a:t>charge</a:t>
          </a:r>
          <a:r>
            <a:rPr lang="en-GB" sz="1200" baseline="0"/>
            <a:t>. </a:t>
          </a:r>
        </a:p>
        <a:p>
          <a:r>
            <a:rPr lang="en-GB" sz="1200" baseline="0"/>
            <a:t>3. Menus may change, subject to availability.</a:t>
          </a:r>
        </a:p>
        <a:p>
          <a:r>
            <a:rPr lang="en-GB" sz="1200" baseline="0"/>
            <a:t>4. Food is served in informal buffet style. Please contact the Catering Manager and ask for a quotation if formal table settings are required.</a:t>
          </a:r>
        </a:p>
        <a:p>
          <a:r>
            <a:rPr lang="en-GB" sz="1200" baseline="0"/>
            <a:t>5. Please contact the Catering Manager to discuss any specific requirements you may have.</a:t>
          </a:r>
        </a:p>
        <a:p>
          <a:endParaRPr lang="en-GB" sz="1200" baseline="0"/>
        </a:p>
        <a:p>
          <a:r>
            <a:rPr lang="en-GB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Catering Manager can be contacted on </a:t>
          </a:r>
          <a:r>
            <a:rPr lang="en-GB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020 8391 5522 </a:t>
          </a:r>
          <a:r>
            <a:rPr lang="en-GB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or </a:t>
          </a:r>
          <a:r>
            <a:rPr lang="en-GB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catering@thekingscentre.org.uk</a:t>
          </a:r>
          <a:endParaRPr lang="en-GB" sz="1200" b="1"/>
        </a:p>
      </xdr:txBody>
    </xdr:sp>
    <xdr:clientData/>
  </xdr:twoCellAnchor>
  <xdr:twoCellAnchor>
    <xdr:from>
      <xdr:col>2</xdr:col>
      <xdr:colOff>314324</xdr:colOff>
      <xdr:row>36</xdr:row>
      <xdr:rowOff>361950</xdr:rowOff>
    </xdr:from>
    <xdr:to>
      <xdr:col>10</xdr:col>
      <xdr:colOff>838199</xdr:colOff>
      <xdr:row>41</xdr:row>
      <xdr:rowOff>171450</xdr:rowOff>
    </xdr:to>
    <xdr:sp macro="" textlink="">
      <xdr:nvSpPr>
        <xdr:cNvPr id="8" name="TextBox 7"/>
        <xdr:cNvSpPr txBox="1"/>
      </xdr:nvSpPr>
      <xdr:spPr>
        <a:xfrm>
          <a:off x="4819649" y="7743825"/>
          <a:ext cx="5743575" cy="12477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200" b="1"/>
            <a:t>If applicable, please enter any comments here: </a:t>
          </a:r>
        </a:p>
      </xdr:txBody>
    </xdr:sp>
    <xdr:clientData/>
  </xdr:twoCellAnchor>
  <xdr:twoCellAnchor editAs="oneCell">
    <xdr:from>
      <xdr:col>12</xdr:col>
      <xdr:colOff>38100</xdr:colOff>
      <xdr:row>37</xdr:row>
      <xdr:rowOff>95250</xdr:rowOff>
    </xdr:from>
    <xdr:to>
      <xdr:col>12</xdr:col>
      <xdr:colOff>1760011</xdr:colOff>
      <xdr:row>39</xdr:row>
      <xdr:rowOff>114300</xdr:rowOff>
    </xdr:to>
    <xdr:pic>
      <xdr:nvPicPr>
        <xdr:cNvPr id="9" name="Picture 8" descr="CEC_Logo_Col_GRAY_CA_Profil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10875" y="7858125"/>
          <a:ext cx="1721911" cy="752475"/>
        </a:xfrm>
        <a:prstGeom prst="rect">
          <a:avLst/>
        </a:prstGeom>
      </xdr:spPr>
    </xdr:pic>
    <xdr:clientData/>
  </xdr:twoCellAnchor>
  <xdr:twoCellAnchor editAs="oneCell">
    <xdr:from>
      <xdr:col>12</xdr:col>
      <xdr:colOff>102092</xdr:colOff>
      <xdr:row>15</xdr:row>
      <xdr:rowOff>9525</xdr:rowOff>
    </xdr:from>
    <xdr:to>
      <xdr:col>13</xdr:col>
      <xdr:colOff>28575</xdr:colOff>
      <xdr:row>25</xdr:row>
      <xdr:rowOff>142875</xdr:rowOff>
    </xdr:to>
    <xdr:pic>
      <xdr:nvPicPr>
        <xdr:cNvPr id="11" name="Picture 10" descr="JW 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74867" y="3381375"/>
          <a:ext cx="1726708" cy="1933575"/>
        </a:xfrm>
        <a:prstGeom prst="rect">
          <a:avLst/>
        </a:prstGeom>
      </xdr:spPr>
    </xdr:pic>
    <xdr:clientData/>
  </xdr:twoCellAnchor>
  <xdr:twoCellAnchor>
    <xdr:from>
      <xdr:col>12</xdr:col>
      <xdr:colOff>276225</xdr:colOff>
      <xdr:row>24</xdr:row>
      <xdr:rowOff>95250</xdr:rowOff>
    </xdr:from>
    <xdr:to>
      <xdr:col>12</xdr:col>
      <xdr:colOff>1666875</xdr:colOff>
      <xdr:row>28</xdr:row>
      <xdr:rowOff>9525</xdr:rowOff>
    </xdr:to>
    <xdr:sp macro="" textlink="">
      <xdr:nvSpPr>
        <xdr:cNvPr id="12" name="TextBox 11"/>
        <xdr:cNvSpPr txBox="1"/>
      </xdr:nvSpPr>
      <xdr:spPr>
        <a:xfrm>
          <a:off x="11049000" y="5067300"/>
          <a:ext cx="1390650" cy="7239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1800" b="1">
              <a:solidFill>
                <a:schemeClr val="tx1">
                  <a:lumMod val="65000"/>
                  <a:lumOff val="35000"/>
                </a:schemeClr>
              </a:solidFill>
            </a:rPr>
            <a:t>Jacob's Well Cafe</a:t>
          </a:r>
        </a:p>
      </xdr:txBody>
    </xdr:sp>
    <xdr:clientData/>
  </xdr:twoCellAnchor>
  <xdr:twoCellAnchor>
    <xdr:from>
      <xdr:col>12</xdr:col>
      <xdr:colOff>200025</xdr:colOff>
      <xdr:row>0</xdr:row>
      <xdr:rowOff>142874</xdr:rowOff>
    </xdr:from>
    <xdr:to>
      <xdr:col>12</xdr:col>
      <xdr:colOff>1590675</xdr:colOff>
      <xdr:row>14</xdr:row>
      <xdr:rowOff>38100</xdr:rowOff>
    </xdr:to>
    <xdr:sp macro="" textlink="">
      <xdr:nvSpPr>
        <xdr:cNvPr id="13" name="TextBox 12"/>
        <xdr:cNvSpPr txBox="1"/>
      </xdr:nvSpPr>
      <xdr:spPr>
        <a:xfrm>
          <a:off x="10972800" y="142874"/>
          <a:ext cx="1390650" cy="305752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1800" b="1">
              <a:solidFill>
                <a:schemeClr val="tx1">
                  <a:lumMod val="65000"/>
                  <a:lumOff val="35000"/>
                </a:schemeClr>
              </a:solidFill>
            </a:rPr>
            <a:t>2019 Prices</a:t>
          </a:r>
        </a:p>
        <a:p>
          <a:pPr algn="ctr"/>
          <a:endParaRPr lang="en-GB" sz="1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ctr"/>
          <a:r>
            <a:rPr lang="en-GB" sz="1800" b="1">
              <a:solidFill>
                <a:schemeClr val="tx1">
                  <a:lumMod val="65000"/>
                  <a:lumOff val="35000"/>
                </a:schemeClr>
              </a:solidFill>
            </a:rPr>
            <a:t>All prices subject to VAT @ 20%</a:t>
          </a:r>
        </a:p>
        <a:p>
          <a:pPr algn="ctr"/>
          <a:endParaRPr lang="en-GB" sz="1800" b="1">
            <a:solidFill>
              <a:schemeClr val="tx1">
                <a:lumMod val="65000"/>
                <a:lumOff val="35000"/>
              </a:schemeClr>
            </a:solidFill>
          </a:endParaRPr>
        </a:p>
        <a:p>
          <a:pPr algn="ctr"/>
          <a:r>
            <a:rPr lang="en-GB" sz="1800" b="1">
              <a:solidFill>
                <a:schemeClr val="tx1">
                  <a:lumMod val="65000"/>
                  <a:lumOff val="35000"/>
                </a:schemeClr>
              </a:solidFill>
            </a:rPr>
            <a:t>Only</a:t>
          </a:r>
          <a:r>
            <a:rPr lang="en-GB" sz="1800" b="1" baseline="0">
              <a:solidFill>
                <a:schemeClr val="tx1">
                  <a:lumMod val="65000"/>
                  <a:lumOff val="35000"/>
                </a:schemeClr>
              </a:solidFill>
            </a:rPr>
            <a:t> enter details in the </a:t>
          </a:r>
          <a:r>
            <a:rPr lang="en-GB" sz="1800" b="1" baseline="0">
              <a:solidFill>
                <a:schemeClr val="accent3">
                  <a:lumMod val="75000"/>
                </a:schemeClr>
              </a:solidFill>
            </a:rPr>
            <a:t>GREEN </a:t>
          </a:r>
          <a:r>
            <a:rPr lang="en-GB" sz="1800" b="1" baseline="0">
              <a:solidFill>
                <a:schemeClr val="tx1">
                  <a:lumMod val="65000"/>
                  <a:lumOff val="35000"/>
                </a:schemeClr>
              </a:solidFill>
            </a:rPr>
            <a:t>boxes</a:t>
          </a:r>
          <a:endParaRPr lang="en-GB" sz="18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119618</xdr:colOff>
      <xdr:row>0</xdr:row>
      <xdr:rowOff>152400</xdr:rowOff>
    </xdr:from>
    <xdr:to>
      <xdr:col>10</xdr:col>
      <xdr:colOff>295275</xdr:colOff>
      <xdr:row>4</xdr:row>
      <xdr:rowOff>56730</xdr:rowOff>
    </xdr:to>
    <xdr:pic>
      <xdr:nvPicPr>
        <xdr:cNvPr id="14" name="Picture 13" descr="KC Gold and Grey RGB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15843" y="152400"/>
          <a:ext cx="2614057" cy="637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>
      <selection activeCell="M42" sqref="M42"/>
    </sheetView>
  </sheetViews>
  <sheetFormatPr defaultRowHeight="15.75"/>
  <cols>
    <col min="1" max="1" width="30.85546875" style="1" bestFit="1" customWidth="1"/>
    <col min="2" max="2" width="36.7109375" style="1" customWidth="1"/>
    <col min="3" max="3" width="10.140625" style="34" customWidth="1"/>
    <col min="4" max="4" width="22.28515625" style="1" bestFit="1" customWidth="1"/>
    <col min="5" max="5" width="18.42578125" style="1" customWidth="1"/>
    <col min="6" max="7" width="9.140625" style="1"/>
    <col min="8" max="8" width="9.140625" style="1" hidden="1" customWidth="1"/>
    <col min="9" max="9" width="9.140625" style="1" customWidth="1"/>
    <col min="10" max="10" width="9.140625" style="1"/>
    <col min="11" max="11" width="13.42578125" style="1" customWidth="1"/>
    <col min="12" max="12" width="2.28515625" style="1" customWidth="1"/>
    <col min="13" max="13" width="27" style="1" customWidth="1"/>
    <col min="14" max="16384" width="9.140625" style="1"/>
  </cols>
  <sheetData>
    <row r="1" spans="1:13" ht="16.5" thickBot="1">
      <c r="A1" s="7"/>
      <c r="B1" s="7"/>
      <c r="C1" s="9"/>
      <c r="D1" s="7"/>
      <c r="E1" s="7"/>
      <c r="F1" s="7"/>
      <c r="G1" s="7"/>
      <c r="H1" s="7"/>
      <c r="I1" s="7"/>
      <c r="J1" s="7"/>
      <c r="K1" s="7"/>
      <c r="L1" s="7"/>
      <c r="M1" s="38"/>
    </row>
    <row r="2" spans="1:13" ht="16.5" thickBot="1">
      <c r="A2" s="6" t="s">
        <v>0</v>
      </c>
      <c r="B2" s="39"/>
      <c r="C2" s="9"/>
      <c r="D2" s="6" t="s">
        <v>1</v>
      </c>
      <c r="E2" s="50"/>
      <c r="F2" s="7"/>
      <c r="G2" s="7"/>
      <c r="H2" s="7"/>
      <c r="I2" s="7"/>
      <c r="J2" s="7"/>
      <c r="K2" s="7"/>
      <c r="L2" s="7"/>
      <c r="M2" s="38"/>
    </row>
    <row r="3" spans="1:13" ht="8.25" customHeight="1" thickBot="1">
      <c r="A3" s="7"/>
      <c r="B3" s="10"/>
      <c r="C3" s="9"/>
      <c r="D3" s="7"/>
      <c r="E3" s="7"/>
      <c r="F3" s="7"/>
      <c r="G3" s="7"/>
      <c r="H3" s="7"/>
      <c r="I3" s="7"/>
      <c r="J3" s="7"/>
      <c r="K3" s="7"/>
      <c r="L3" s="7"/>
      <c r="M3" s="38"/>
    </row>
    <row r="4" spans="1:13" ht="16.5" thickBot="1">
      <c r="A4" s="6" t="s">
        <v>2</v>
      </c>
      <c r="B4" s="39"/>
      <c r="C4" s="9"/>
      <c r="D4" s="6" t="s">
        <v>3</v>
      </c>
      <c r="E4" s="39"/>
      <c r="F4" s="7"/>
      <c r="G4" s="7"/>
      <c r="H4" s="7"/>
      <c r="I4" s="7"/>
      <c r="J4" s="7"/>
      <c r="K4" s="7"/>
      <c r="L4" s="7"/>
      <c r="M4" s="52"/>
    </row>
    <row r="5" spans="1:13" ht="24" customHeight="1">
      <c r="A5" s="7"/>
      <c r="B5" s="7"/>
      <c r="C5" s="9"/>
      <c r="D5" s="7"/>
      <c r="E5" s="7"/>
      <c r="F5" s="7"/>
      <c r="G5" s="7"/>
      <c r="H5" s="7"/>
      <c r="I5" s="7"/>
      <c r="J5" s="7"/>
      <c r="K5" s="7"/>
      <c r="L5" s="7"/>
      <c r="M5" s="38"/>
    </row>
    <row r="6" spans="1:13" ht="16.5" thickBot="1">
      <c r="A6" s="8" t="s">
        <v>4</v>
      </c>
      <c r="B6" s="10" t="s">
        <v>31</v>
      </c>
      <c r="C6" s="9"/>
      <c r="D6" s="7"/>
      <c r="E6" s="11" t="s">
        <v>20</v>
      </c>
      <c r="F6" s="6" t="s">
        <v>5</v>
      </c>
      <c r="G6" s="6" t="s">
        <v>6</v>
      </c>
      <c r="H6" s="12" t="s">
        <v>12</v>
      </c>
      <c r="I6" s="12" t="s">
        <v>13</v>
      </c>
      <c r="J6" s="12" t="s">
        <v>10</v>
      </c>
      <c r="K6" s="12" t="s">
        <v>11</v>
      </c>
      <c r="L6" s="7"/>
      <c r="M6" s="38"/>
    </row>
    <row r="7" spans="1:13" ht="16.5" thickBot="1">
      <c r="A7" s="7"/>
      <c r="B7" s="10" t="s">
        <v>32</v>
      </c>
      <c r="C7" s="9"/>
      <c r="D7" s="6" t="s">
        <v>21</v>
      </c>
      <c r="E7" s="41"/>
      <c r="F7" s="42"/>
      <c r="G7" s="43"/>
      <c r="H7" s="13">
        <f>IF(F7&gt;0,IF(F7&gt;50,1.3,1.6),0)</f>
        <v>0</v>
      </c>
      <c r="I7" s="14">
        <f>IF(G7="YES",0.75,0)</f>
        <v>0</v>
      </c>
      <c r="J7" s="14">
        <f>H7+I7</f>
        <v>0</v>
      </c>
      <c r="K7" s="15">
        <f>J7*F7</f>
        <v>0</v>
      </c>
      <c r="L7" s="7"/>
      <c r="M7" s="38"/>
    </row>
    <row r="8" spans="1:13" ht="16.5" thickBot="1">
      <c r="A8" s="7"/>
      <c r="B8" s="7" t="s">
        <v>22</v>
      </c>
      <c r="C8" s="9"/>
      <c r="D8" s="6" t="s">
        <v>7</v>
      </c>
      <c r="E8" s="44"/>
      <c r="F8" s="45"/>
      <c r="G8" s="46"/>
      <c r="H8" s="13">
        <f t="shared" ref="H8:H10" si="0">IF(F8&gt;0,IF(F8&gt;50,1.3,1.6),0)</f>
        <v>0</v>
      </c>
      <c r="I8" s="16">
        <f t="shared" ref="I8:I10" si="1">IF(G8="YES",0.75,0)</f>
        <v>0</v>
      </c>
      <c r="J8" s="16">
        <f t="shared" ref="J8:J10" si="2">H8+I8</f>
        <v>0</v>
      </c>
      <c r="K8" s="17">
        <f t="shared" ref="K8:K10" si="3">J8*F8</f>
        <v>0</v>
      </c>
      <c r="L8" s="7"/>
      <c r="M8" s="38"/>
    </row>
    <row r="9" spans="1:13" ht="16.5" thickBot="1">
      <c r="A9" s="7" t="s">
        <v>23</v>
      </c>
      <c r="B9" s="40"/>
      <c r="C9" s="18">
        <f>B9*2.95</f>
        <v>0</v>
      </c>
      <c r="D9" s="6" t="s">
        <v>8</v>
      </c>
      <c r="E9" s="44"/>
      <c r="F9" s="45"/>
      <c r="G9" s="46"/>
      <c r="H9" s="13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7"/>
      <c r="M9" s="38"/>
    </row>
    <row r="10" spans="1:13" ht="16.5" thickBot="1">
      <c r="A10" s="7" t="s">
        <v>24</v>
      </c>
      <c r="B10" s="40"/>
      <c r="C10" s="18">
        <f>B10*2.95</f>
        <v>0</v>
      </c>
      <c r="D10" s="6" t="s">
        <v>9</v>
      </c>
      <c r="E10" s="47"/>
      <c r="F10" s="48"/>
      <c r="G10" s="49"/>
      <c r="H10" s="13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7"/>
      <c r="M10" s="38"/>
    </row>
    <row r="11" spans="1:13" ht="16.5" thickBot="1">
      <c r="A11" s="6" t="s">
        <v>11</v>
      </c>
      <c r="B11" s="7"/>
      <c r="C11" s="21">
        <f>C9+C10</f>
        <v>0</v>
      </c>
      <c r="D11" s="7"/>
      <c r="E11" s="7"/>
      <c r="F11" s="7"/>
      <c r="G11" s="7"/>
      <c r="H11" s="7"/>
      <c r="I11" s="7"/>
      <c r="J11" s="12" t="s">
        <v>11</v>
      </c>
      <c r="K11" s="22">
        <f>SUM(K7:K10)</f>
        <v>0</v>
      </c>
      <c r="L11" s="7"/>
      <c r="M11" s="38"/>
    </row>
    <row r="12" spans="1:13" ht="16.5" thickBot="1">
      <c r="A12" s="5" t="s">
        <v>14</v>
      </c>
      <c r="B12" s="23"/>
      <c r="C12" s="24"/>
      <c r="D12" s="23"/>
      <c r="E12" s="23"/>
      <c r="F12" s="23"/>
      <c r="G12" s="23"/>
      <c r="H12" s="23"/>
      <c r="I12" s="23"/>
      <c r="J12" s="23"/>
      <c r="K12" s="25">
        <f>C11+K11</f>
        <v>0</v>
      </c>
      <c r="L12" s="7"/>
      <c r="M12" s="38"/>
    </row>
    <row r="13" spans="1:13" ht="36" customHeight="1">
      <c r="A13" s="7"/>
      <c r="B13" s="7"/>
      <c r="C13" s="9"/>
      <c r="D13" s="7"/>
      <c r="E13" s="7"/>
      <c r="F13" s="7"/>
      <c r="G13" s="7"/>
      <c r="H13" s="7"/>
      <c r="I13" s="7"/>
      <c r="J13" s="7"/>
      <c r="K13" s="7"/>
      <c r="L13" s="7"/>
      <c r="M13" s="38"/>
    </row>
    <row r="14" spans="1:13" ht="16.5" thickBot="1">
      <c r="A14" s="8" t="s">
        <v>15</v>
      </c>
      <c r="B14" s="7"/>
      <c r="C14" s="9"/>
      <c r="D14" s="7"/>
      <c r="E14" s="7"/>
      <c r="F14" s="7"/>
      <c r="G14" s="7"/>
      <c r="H14" s="7"/>
      <c r="I14" s="7"/>
      <c r="J14" s="7"/>
      <c r="K14" s="7"/>
      <c r="L14" s="7"/>
      <c r="M14" s="38"/>
    </row>
    <row r="15" spans="1:13" ht="16.5" thickBot="1">
      <c r="A15" s="7" t="s">
        <v>25</v>
      </c>
      <c r="B15" s="40"/>
      <c r="C15" s="9"/>
      <c r="D15" s="7"/>
      <c r="E15" s="7"/>
      <c r="F15" s="7"/>
      <c r="G15" s="7"/>
      <c r="H15" s="7"/>
      <c r="I15" s="7"/>
      <c r="J15" s="7"/>
      <c r="K15" s="7"/>
      <c r="L15" s="7"/>
      <c r="M15" s="38"/>
    </row>
    <row r="16" spans="1:13" ht="7.5" customHeight="1" thickBot="1">
      <c r="A16" s="7"/>
      <c r="B16" s="7"/>
      <c r="C16" s="9"/>
      <c r="D16" s="7"/>
      <c r="E16" s="7"/>
      <c r="F16" s="7"/>
      <c r="G16" s="7"/>
      <c r="H16" s="7"/>
      <c r="I16" s="7"/>
      <c r="J16" s="7"/>
      <c r="K16" s="7"/>
      <c r="L16" s="7"/>
      <c r="M16" s="38"/>
    </row>
    <row r="17" spans="1:13" ht="16.5" thickBot="1">
      <c r="A17" s="6" t="s">
        <v>16</v>
      </c>
      <c r="B17" s="40"/>
      <c r="C17" s="9"/>
      <c r="D17" s="7"/>
      <c r="E17" s="7"/>
      <c r="F17" s="7"/>
      <c r="G17" s="7"/>
      <c r="H17" s="7"/>
      <c r="I17" s="7"/>
      <c r="J17" s="7"/>
      <c r="K17" s="7"/>
      <c r="L17" s="7"/>
      <c r="M17" s="38"/>
    </row>
    <row r="18" spans="1:13" ht="12" customHeight="1" thickBot="1">
      <c r="A18" s="6"/>
      <c r="B18" s="37"/>
      <c r="C18" s="9"/>
      <c r="D18" s="7"/>
      <c r="E18" s="7"/>
      <c r="F18" s="7"/>
      <c r="G18" s="7"/>
      <c r="H18" s="7"/>
      <c r="I18" s="7"/>
      <c r="J18" s="7"/>
      <c r="K18" s="7"/>
      <c r="L18" s="7"/>
      <c r="M18" s="38"/>
    </row>
    <row r="19" spans="1:13" ht="16.5" thickBot="1">
      <c r="A19" s="6" t="s">
        <v>29</v>
      </c>
      <c r="B19" s="51"/>
      <c r="C19" s="9"/>
      <c r="D19" s="7"/>
      <c r="E19" s="7"/>
      <c r="F19" s="7"/>
      <c r="G19" s="7"/>
      <c r="H19" s="7"/>
      <c r="I19" s="7"/>
      <c r="J19" s="7"/>
      <c r="K19" s="7"/>
      <c r="L19" s="7"/>
      <c r="M19" s="38"/>
    </row>
    <row r="20" spans="1:13">
      <c r="A20" s="6"/>
      <c r="B20" s="37"/>
      <c r="C20" s="9"/>
      <c r="D20" s="7"/>
      <c r="E20" s="7"/>
      <c r="F20" s="7"/>
      <c r="G20" s="7"/>
      <c r="H20" s="7"/>
      <c r="I20" s="7"/>
      <c r="J20" s="7"/>
      <c r="K20" s="7"/>
      <c r="L20" s="7"/>
      <c r="M20" s="38"/>
    </row>
    <row r="21" spans="1:13" ht="9" customHeight="1" thickBot="1">
      <c r="A21" s="7"/>
      <c r="B21" s="7"/>
      <c r="C21" s="9"/>
      <c r="D21" s="7"/>
      <c r="E21" s="7"/>
      <c r="F21" s="7"/>
      <c r="G21" s="7"/>
      <c r="H21" s="7"/>
      <c r="I21" s="7"/>
      <c r="J21" s="7"/>
      <c r="K21" s="7"/>
      <c r="L21" s="7"/>
      <c r="M21" s="38"/>
    </row>
    <row r="22" spans="1:13" ht="16.5" thickBot="1">
      <c r="A22" s="5" t="s">
        <v>26</v>
      </c>
      <c r="B22" s="35">
        <f>IF(B17="A",10.95,IF(B17="B",10.95,IF(B17="C",6.45,0)))</f>
        <v>0</v>
      </c>
      <c r="C22" s="24"/>
      <c r="D22" s="23"/>
      <c r="E22" s="23"/>
      <c r="F22" s="23"/>
      <c r="G22" s="23"/>
      <c r="H22" s="23"/>
      <c r="I22" s="23"/>
      <c r="J22" s="23"/>
      <c r="K22" s="25">
        <f>B15*B22</f>
        <v>0</v>
      </c>
      <c r="L22" s="7"/>
      <c r="M22" s="38"/>
    </row>
    <row r="23" spans="1:13" ht="16.5" thickBot="1">
      <c r="A23" s="7"/>
      <c r="B23" s="7"/>
      <c r="C23" s="9"/>
      <c r="D23" s="7"/>
      <c r="E23" s="7"/>
      <c r="F23" s="7"/>
      <c r="G23" s="7"/>
      <c r="H23" s="7"/>
      <c r="I23" s="7"/>
      <c r="J23" s="7"/>
      <c r="K23" s="7"/>
      <c r="L23" s="7"/>
      <c r="M23" s="38"/>
    </row>
    <row r="24" spans="1:13">
      <c r="A24" s="2" t="s">
        <v>17</v>
      </c>
      <c r="B24" s="26"/>
      <c r="C24" s="27"/>
      <c r="D24" s="26"/>
      <c r="E24" s="26"/>
      <c r="F24" s="26"/>
      <c r="G24" s="26"/>
      <c r="H24" s="26"/>
      <c r="I24" s="26"/>
      <c r="J24" s="26"/>
      <c r="K24" s="28">
        <f>K12+K22</f>
        <v>0</v>
      </c>
      <c r="L24" s="7"/>
      <c r="M24" s="38"/>
    </row>
    <row r="25" spans="1:13">
      <c r="A25" s="3" t="s">
        <v>18</v>
      </c>
      <c r="B25" s="10"/>
      <c r="C25" s="29"/>
      <c r="D25" s="10"/>
      <c r="E25" s="10"/>
      <c r="F25" s="10"/>
      <c r="G25" s="10"/>
      <c r="H25" s="10"/>
      <c r="I25" s="10"/>
      <c r="J25" s="10"/>
      <c r="K25" s="30">
        <f>K24*20%</f>
        <v>0</v>
      </c>
      <c r="L25" s="7"/>
      <c r="M25" s="38"/>
    </row>
    <row r="26" spans="1:13" ht="16.5" thickBot="1">
      <c r="A26" s="4" t="s">
        <v>19</v>
      </c>
      <c r="B26" s="31"/>
      <c r="C26" s="32"/>
      <c r="D26" s="31"/>
      <c r="E26" s="31"/>
      <c r="F26" s="31"/>
      <c r="G26" s="31"/>
      <c r="H26" s="31"/>
      <c r="I26" s="31"/>
      <c r="J26" s="31"/>
      <c r="K26" s="33">
        <f>K24+K25</f>
        <v>0</v>
      </c>
      <c r="L26" s="7"/>
      <c r="M26" s="38"/>
    </row>
    <row r="27" spans="1:13">
      <c r="A27" s="7"/>
      <c r="B27" s="7"/>
      <c r="C27" s="9"/>
      <c r="D27" s="7"/>
      <c r="E27" s="7"/>
      <c r="F27" s="7"/>
      <c r="G27" s="7"/>
      <c r="H27" s="7"/>
      <c r="I27" s="7"/>
      <c r="J27" s="7"/>
      <c r="K27" s="7"/>
      <c r="L27" s="7"/>
      <c r="M27" s="38"/>
    </row>
    <row r="28" spans="1:13">
      <c r="A28" s="7"/>
      <c r="B28" s="7"/>
      <c r="C28" s="9"/>
      <c r="D28" s="7"/>
      <c r="E28" s="7"/>
      <c r="F28" s="7"/>
      <c r="G28" s="7"/>
      <c r="H28" s="7"/>
      <c r="I28" s="7"/>
      <c r="J28" s="7"/>
      <c r="K28" s="7"/>
      <c r="L28" s="7"/>
      <c r="M28" s="38"/>
    </row>
    <row r="29" spans="1:13">
      <c r="A29" s="7"/>
      <c r="B29" s="7"/>
      <c r="C29" s="9"/>
      <c r="D29" s="7"/>
      <c r="E29" s="7"/>
      <c r="F29" s="7"/>
      <c r="G29" s="7"/>
      <c r="H29" s="7"/>
      <c r="I29" s="7"/>
      <c r="J29" s="7"/>
      <c r="K29" s="7"/>
      <c r="L29" s="7"/>
      <c r="M29" s="38"/>
    </row>
    <row r="30" spans="1:13">
      <c r="A30" s="7"/>
      <c r="B30" s="7"/>
      <c r="C30" s="9"/>
      <c r="D30" s="7"/>
      <c r="E30" s="7"/>
      <c r="F30" s="7"/>
      <c r="G30" s="7"/>
      <c r="H30" s="7"/>
      <c r="I30" s="7"/>
      <c r="J30" s="7"/>
      <c r="K30" s="7"/>
      <c r="L30" s="7"/>
      <c r="M30" s="38"/>
    </row>
    <row r="31" spans="1:13">
      <c r="A31" s="7"/>
      <c r="B31" s="7"/>
      <c r="C31" s="9"/>
      <c r="D31" s="7"/>
      <c r="E31" s="7"/>
      <c r="F31" s="7"/>
      <c r="G31" s="7"/>
      <c r="H31" s="7"/>
      <c r="I31" s="7"/>
      <c r="J31" s="7"/>
      <c r="K31" s="7"/>
      <c r="L31" s="7"/>
      <c r="M31" s="38"/>
    </row>
    <row r="32" spans="1:13">
      <c r="A32" s="7"/>
      <c r="B32" s="7"/>
      <c r="C32" s="9"/>
      <c r="D32" s="7"/>
      <c r="E32" s="7"/>
      <c r="F32" s="7"/>
      <c r="G32" s="7"/>
      <c r="H32" s="7"/>
      <c r="I32" s="7"/>
      <c r="J32" s="7"/>
      <c r="K32" s="7"/>
      <c r="L32" s="7"/>
      <c r="M32" s="38"/>
    </row>
    <row r="33" spans="1:13">
      <c r="A33" s="7"/>
      <c r="B33" s="7"/>
      <c r="C33" s="9"/>
      <c r="D33" s="7"/>
      <c r="E33" s="7"/>
      <c r="F33" s="7"/>
      <c r="G33" s="7"/>
      <c r="H33" s="7"/>
      <c r="I33" s="7"/>
      <c r="J33" s="7"/>
      <c r="K33" s="7"/>
      <c r="L33" s="7"/>
      <c r="M33" s="38"/>
    </row>
    <row r="34" spans="1:13">
      <c r="A34" s="7"/>
      <c r="B34" s="7"/>
      <c r="C34" s="9"/>
      <c r="D34" s="7"/>
      <c r="E34" s="7"/>
      <c r="F34" s="7"/>
      <c r="G34" s="7"/>
      <c r="H34" s="7"/>
      <c r="I34" s="7"/>
      <c r="J34" s="7"/>
      <c r="K34" s="7"/>
      <c r="L34" s="7"/>
      <c r="M34" s="38"/>
    </row>
    <row r="35" spans="1:13">
      <c r="A35" s="7"/>
      <c r="B35" s="7"/>
      <c r="C35" s="9"/>
      <c r="D35" s="7"/>
      <c r="E35" s="7"/>
      <c r="F35" s="7"/>
      <c r="G35" s="7"/>
      <c r="H35" s="7"/>
      <c r="I35" s="7"/>
      <c r="J35" s="7"/>
      <c r="K35" s="7"/>
      <c r="L35" s="7"/>
      <c r="M35" s="38"/>
    </row>
    <row r="36" spans="1:13">
      <c r="A36" s="7"/>
      <c r="B36" s="7"/>
      <c r="C36" s="9"/>
      <c r="D36" s="7"/>
      <c r="E36" s="7"/>
      <c r="F36" s="7"/>
      <c r="G36" s="7"/>
      <c r="H36" s="7"/>
      <c r="I36" s="7"/>
      <c r="J36" s="7"/>
      <c r="K36" s="7"/>
      <c r="L36" s="7"/>
      <c r="M36" s="38"/>
    </row>
    <row r="37" spans="1:13" ht="30" customHeight="1" thickBot="1">
      <c r="A37" s="7"/>
      <c r="B37" s="7"/>
      <c r="C37" s="9"/>
      <c r="D37" s="7"/>
      <c r="E37" s="7"/>
      <c r="F37" s="7"/>
      <c r="G37" s="7"/>
      <c r="H37" s="7"/>
      <c r="I37" s="7"/>
      <c r="J37" s="7"/>
      <c r="K37" s="7"/>
      <c r="L37" s="7"/>
      <c r="M37" s="38"/>
    </row>
    <row r="38" spans="1:13" ht="48" thickBot="1">
      <c r="A38" s="36" t="s">
        <v>30</v>
      </c>
      <c r="B38" s="40"/>
      <c r="C38" s="9"/>
      <c r="D38" s="7"/>
      <c r="E38" s="7"/>
      <c r="F38" s="7"/>
      <c r="G38" s="7"/>
      <c r="H38" s="7"/>
      <c r="I38" s="7"/>
      <c r="J38" s="7"/>
      <c r="K38" s="7"/>
      <c r="L38" s="7"/>
      <c r="M38" s="38"/>
    </row>
    <row r="39" spans="1:13" ht="9.75" customHeight="1" thickBot="1">
      <c r="A39" s="7"/>
      <c r="B39" s="7"/>
      <c r="C39" s="9"/>
      <c r="D39" s="7"/>
      <c r="E39" s="7"/>
      <c r="F39" s="7"/>
      <c r="G39" s="7"/>
      <c r="H39" s="7"/>
      <c r="I39" s="7"/>
      <c r="J39" s="7"/>
      <c r="K39" s="7"/>
      <c r="L39" s="7"/>
      <c r="M39" s="38"/>
    </row>
    <row r="40" spans="1:13" ht="16.5" thickBot="1">
      <c r="A40" s="6" t="s">
        <v>27</v>
      </c>
      <c r="B40" s="39"/>
      <c r="C40" s="9"/>
      <c r="D40" s="7"/>
      <c r="E40" s="7"/>
      <c r="F40" s="7"/>
      <c r="G40" s="7"/>
      <c r="H40" s="7"/>
      <c r="I40" s="7"/>
      <c r="J40" s="7"/>
      <c r="K40" s="7"/>
      <c r="L40" s="7"/>
      <c r="M40" s="38"/>
    </row>
    <row r="41" spans="1:13" ht="9" customHeight="1" thickBot="1">
      <c r="A41" s="7"/>
      <c r="B41" s="7"/>
      <c r="C41" s="9"/>
      <c r="D41" s="7"/>
      <c r="E41" s="7"/>
      <c r="F41" s="7"/>
      <c r="G41" s="7"/>
      <c r="H41" s="7"/>
      <c r="I41" s="7"/>
      <c r="J41" s="7"/>
      <c r="K41" s="7"/>
      <c r="L41" s="7"/>
      <c r="M41" s="38"/>
    </row>
    <row r="42" spans="1:13" ht="16.5" thickBot="1">
      <c r="A42" s="6" t="s">
        <v>28</v>
      </c>
      <c r="B42" s="54"/>
      <c r="C42" s="9"/>
      <c r="D42" s="7"/>
      <c r="E42" s="7"/>
      <c r="F42" s="7"/>
      <c r="G42" s="7"/>
      <c r="H42" s="7"/>
      <c r="I42" s="7"/>
      <c r="J42" s="7"/>
      <c r="K42" s="7"/>
      <c r="L42" s="7"/>
      <c r="M42" s="53" t="s">
        <v>33</v>
      </c>
    </row>
  </sheetData>
  <sheetProtection password="EE50" sheet="1" objects="1" scenarios="1"/>
  <dataValidations count="11">
    <dataValidation type="list" allowBlank="1" showInputMessage="1" showErrorMessage="1" sqref="B38">
      <formula1>"YES"</formula1>
    </dataValidation>
    <dataValidation type="date" operator="greaterThan" allowBlank="1" showInputMessage="1" showErrorMessage="1" error="Not a valid date dd/mm/yyyy" prompt="Pls enter in dd/mm/yyyy format" sqref="B42">
      <formula1>43101</formula1>
    </dataValidation>
    <dataValidation type="date" operator="greaterThan" allowBlank="1" showInputMessage="1" showErrorMessage="1" error="Not a valid date dd/mm/yyyy" prompt="Pls enter in dd/mm/yyyy format" sqref="E2">
      <formula1>43101</formula1>
    </dataValidation>
    <dataValidation type="time" operator="greaterThanOrEqual" allowBlank="1" showInputMessage="1" showErrorMessage="1" error="Time not in 24 hour format eg 14:30" prompt="Please enter time in 24 hr format eg 10:30; 15:30" sqref="E7:E10">
      <formula1>0.375</formula1>
    </dataValidation>
    <dataValidation type="whole" operator="greaterThanOrEqual" allowBlank="1" showInputMessage="1" showErrorMessage="1" error="Can only be a number or left blank" prompt="Please enter the number of covers. Can be left blank to indicate zero." sqref="F7:F10">
      <formula1>0</formula1>
    </dataValidation>
    <dataValidation type="list" allowBlank="1" showInputMessage="1" showErrorMessage="1" error="Can only be YES, NO or blank" sqref="G7:G10">
      <formula1>"Yes, No"</formula1>
    </dataValidation>
    <dataValidation type="whole" operator="greaterThanOrEqual" allowBlank="1" showInputMessage="1" showErrorMessage="1" prompt="Please enter the number required" sqref="B9:B10">
      <formula1>0</formula1>
    </dataValidation>
    <dataValidation type="whole" operator="greaterThanOrEqual" allowBlank="1" showInputMessage="1" showErrorMessage="1" error="Must be 10 or more. Leave blank if you do not require food." prompt="Leave blank or enter nbr 10 or more" sqref="B15">
      <formula1>10</formula1>
    </dataValidation>
    <dataValidation type="list" allowBlank="1" showInputMessage="1" showErrorMessage="1" sqref="B20">
      <formula1>"A, B, C"</formula1>
    </dataValidation>
    <dataValidation type="list" allowBlank="1" showInputMessage="1" showErrorMessage="1" prompt="Please enter the time from the drop down list" sqref="B19">
      <formula1>"12:00, 12:30, 13:00, 13:30, Other"</formula1>
    </dataValidation>
    <dataValidation type="list" allowBlank="1" showInputMessage="1" showErrorMessage="1" error="Please enter A, B or C" sqref="B17">
      <formula1>"A, B, C"</formula1>
    </dataValidation>
  </dataValidations>
  <pageMargins left="0.23622047244094491" right="0.23622047244094491" top="0.48" bottom="0.45" header="0.31496062992125984" footer="0.31496062992125984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tony.whitmarsh</dc:creator>
  <cp:lastModifiedBy>tony.whitmarsh</cp:lastModifiedBy>
  <cp:lastPrinted>2018-01-12T16:58:19Z</cp:lastPrinted>
  <dcterms:created xsi:type="dcterms:W3CDTF">2018-01-12T13:22:01Z</dcterms:created>
  <dcterms:modified xsi:type="dcterms:W3CDTF">2019-01-18T11:48:33Z</dcterms:modified>
</cp:coreProperties>
</file>